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5600" windowHeight="8910" tabRatio="987"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'BoQ1'!$A$1:$BC$17</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<sst xmlns="http://schemas.openxmlformats.org/spreadsheetml/2006/main" count="104" uniqueCount="50">
  <si>
    <t>BoQ_Ver3.1</t>
  </si>
  <si>
    <t>Item Rate</t>
  </si>
  <si>
    <t>Normal</t>
  </si>
  <si>
    <t>INR Only</t>
  </si>
  <si>
    <t>INR</t>
  </si>
  <si>
    <t>Select, Excess (+), Less (-)</t>
  </si>
  <si>
    <t>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</si>
  <si>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</si>
  <si>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</si>
  <si>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</si>
  <si>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</si>
  <si>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</si>
  <si>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</si>
  <si>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</si>
  <si>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</si>
  <si>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</si>
  <si>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</si>
  <si>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</si>
  <si>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</si>
  <si>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</si>
  <si>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</si>
  <si>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</si>
  <si>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</si>
  <si>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</si>
  <si>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</si>
  <si>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</si>
  <si>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</si>
  <si>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</si>
  <si>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</si>
  <si>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</si>
  <si>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 xml:space="preserve">TOTAL AMOUNT  </t>
  </si>
  <si>
    <t>TOTAL AMOUNT In Words</t>
  </si>
  <si>
    <t>Excess(+)</t>
  </si>
  <si>
    <t>Full Conversion</t>
  </si>
  <si>
    <t>Total in Figures</t>
  </si>
  <si>
    <t>Quoted Rate in Figures</t>
  </si>
  <si>
    <t>Select</t>
  </si>
  <si>
    <t>Quoted Rate in Words</t>
  </si>
  <si>
    <t>Please Enable Macros to View BoQ information</t>
  </si>
  <si>
    <t>Name of the Bidder/ Bidding Firm / Company :</t>
  </si>
  <si>
    <r>
      <t xml:space="preserve">TOTAL AMOUNT  
            in
        </t>
    </r>
    <r>
      <rPr>
        <b/>
        <sz val="11"/>
        <color indexed="10"/>
        <rFont val="Arial"/>
        <family val="2"/>
      </rPr>
      <t>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</si>
  <si>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</si>
  <si>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</si>
  <si>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t>Bags</t>
  </si>
  <si>
    <t>Supply  of Slag cement at site, including carriage, loading  as Per IS455 &amp; stacking   at Project Site</t>
  </si>
  <si>
    <t>Tender Inviting Authority: The Director, Rajiv Gandhi Centre For Aquaculture(RGCA)</t>
  </si>
  <si>
    <t>Name of Work:  PURCHASE OF MATERIALS FOR SHRIMP EVALUATION STUDY UNIT RAJAKAMANGALAM- REPAIR AND RENOVATION OF EXISTING BUILDING/TANKS, CONSTRUCTION OF NEW TANKS &amp; ROOFING WORKS(TRUSS)</t>
  </si>
  <si>
    <t>Contract No:   Tender No: RGCA-DTSP-SEU/CONS/2022-23-004</t>
  </si>
  <si>
    <t>item 1</t>
  </si>
  <si>
    <t>Cement : Approved Brand: JSW, ACC, CCI, Ramco, Ultratech, Birla</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</si>
</sst>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
    <numFmt numFmtId="173" formatCode="0.0000"/>
    <numFmt numFmtId="174" formatCode="_(* #,##0.0_);_(* \(#,##0.0\);_(* &quot;-&quot;??_);_(@_)"/>
    <numFmt numFmtId="175" formatCode="_(* #,##0_);_(* \(#,##0\);_(* &quot;-&quot;??_);_(@_)"/>
  </numFmts>
  <fonts count="61">
    <font>
      <sz val="11"/>
      <color indexed="8"/>
      <name val="Calibri"/>
      <family val="2"/>
    </font>
    <font>
      <sz val="10"/>
      <name val="Arial"/>
      <family val="0"/>
    </font>
    <font>
      <sz val="11"/>
      <color indexed="22"/>
      <name val="Calibri"/>
      <family val="2"/>
    </font>
    <font>
      <sz val="11"/>
      <color indexed="23"/>
      <name val="Calibri"/>
      <family val="2"/>
    </font>
    <font>
      <b/>
      <u val="single"/>
      <sz val="16"/>
      <color indexed="10"/>
      <name val="Arial"/>
      <family val="2"/>
    </font>
    <font>
      <sz val="11"/>
      <name val="Arial"/>
      <family val="2"/>
    </font>
    <font>
      <sz val="11"/>
      <color indexed="23"/>
      <name val="Arial"/>
      <family val="2"/>
    </font>
    <font>
      <sz val="11"/>
      <color indexed="22"/>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2"/>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16"/>
      <color indexed="8"/>
      <name val="Calibri"/>
      <family val="2"/>
    </font>
    <font>
      <sz val="10"/>
      <name val="Helv"/>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Palatino Linotype"/>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Palatino Linotype"/>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10"/>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right style="thin"/>
      <top style="thin"/>
      <bottom style="thin"/>
    </border>
    <border>
      <left>
        <color indexed="63"/>
      </left>
      <right>
        <color indexed="63"/>
      </right>
      <top>
        <color indexed="63"/>
      </top>
      <bottom style="thin">
        <color indexed="8"/>
      </bottom>
    </border>
  </borders>
  <cellStyleXfs count="7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3" fontId="1" fillId="0" borderId="0" applyFont="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43"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25" fillId="0" borderId="0">
      <alignment/>
      <protection/>
    </xf>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3">
    <xf numFmtId="0" fontId="0" fillId="0" borderId="0" xfId="0" applyAlignment="1">
      <alignment/>
    </xf>
    <xf numFmtId="0" fontId="0" fillId="0" borderId="0" xfId="57" applyNumberFormat="1" applyFill="1">
      <alignment/>
      <protection/>
    </xf>
    <xf numFmtId="0" fontId="1" fillId="0" borderId="0" xfId="60" applyNumberFormat="1" applyFill="1">
      <alignment/>
      <protection/>
    </xf>
    <xf numFmtId="0" fontId="2" fillId="0" borderId="0" xfId="57" applyNumberFormat="1" applyFont="1" applyFill="1">
      <alignment/>
      <protection/>
    </xf>
    <xf numFmtId="0" fontId="3" fillId="0" borderId="0" xfId="57" applyNumberFormat="1" applyFont="1" applyFill="1">
      <alignment/>
      <protection/>
    </xf>
    <xf numFmtId="0" fontId="5" fillId="0" borderId="0" xfId="57" applyNumberFormat="1" applyFont="1" applyFill="1" applyBorder="1" applyAlignment="1">
      <alignment vertical="center"/>
      <protection/>
    </xf>
    <xf numFmtId="0" fontId="6" fillId="0" borderId="0" xfId="57" applyNumberFormat="1" applyFont="1" applyFill="1" applyBorder="1" applyAlignment="1" applyProtection="1">
      <alignment vertical="center"/>
      <protection locked="0"/>
    </xf>
    <xf numFmtId="0" fontId="6" fillId="0" borderId="0" xfId="57" applyNumberFormat="1" applyFont="1" applyFill="1" applyBorder="1" applyAlignment="1">
      <alignment vertical="center"/>
      <protection/>
    </xf>
    <xf numFmtId="0" fontId="7" fillId="0" borderId="0" xfId="57" applyNumberFormat="1" applyFont="1" applyFill="1" applyBorder="1" applyAlignment="1">
      <alignment vertical="center"/>
      <protection/>
    </xf>
    <xf numFmtId="0" fontId="8" fillId="0" borderId="0" xfId="60" applyNumberFormat="1" applyFont="1" applyFill="1" applyBorder="1" applyAlignment="1" applyProtection="1">
      <alignment horizontal="center" vertical="center"/>
      <protection/>
    </xf>
    <xf numFmtId="0" fontId="8" fillId="0" borderId="0" xfId="61" applyNumberFormat="1" applyFont="1" applyFill="1" applyBorder="1" applyAlignment="1" applyProtection="1">
      <alignment horizontal="center" vertical="center"/>
      <protection/>
    </xf>
    <xf numFmtId="0" fontId="9" fillId="0" borderId="0" xfId="57" applyNumberFormat="1" applyFont="1" applyFill="1" applyBorder="1" applyAlignment="1">
      <alignment vertical="center"/>
      <protection/>
    </xf>
    <xf numFmtId="0" fontId="11" fillId="0" borderId="0" xfId="57" applyNumberFormat="1" applyFont="1" applyFill="1" applyBorder="1" applyAlignment="1">
      <alignment horizontal="left"/>
      <protection/>
    </xf>
    <xf numFmtId="0" fontId="12" fillId="0" borderId="0" xfId="57" applyNumberFormat="1" applyFont="1" applyFill="1" applyBorder="1" applyAlignment="1">
      <alignment horizontal="left"/>
      <protection/>
    </xf>
    <xf numFmtId="0" fontId="13" fillId="0" borderId="0" xfId="57" applyNumberFormat="1" applyFont="1" applyFill="1" applyBorder="1" applyAlignment="1">
      <alignment horizontal="left"/>
      <protection/>
    </xf>
    <xf numFmtId="0" fontId="5" fillId="0" borderId="0" xfId="57" applyNumberFormat="1" applyFont="1" applyFill="1" applyAlignment="1" applyProtection="1">
      <alignment vertical="center"/>
      <protection locked="0"/>
    </xf>
    <xf numFmtId="0" fontId="7" fillId="0" borderId="0" xfId="57" applyNumberFormat="1" applyFont="1" applyFill="1" applyAlignment="1" applyProtection="1">
      <alignment vertical="center"/>
      <protection locked="0"/>
    </xf>
    <xf numFmtId="0" fontId="6" fillId="0" borderId="0" xfId="57" applyNumberFormat="1" applyFont="1" applyFill="1" applyAlignment="1" applyProtection="1">
      <alignment vertical="center"/>
      <protection locked="0"/>
    </xf>
    <xf numFmtId="0" fontId="5" fillId="0" borderId="0" xfId="57" applyNumberFormat="1" applyFont="1" applyFill="1" applyAlignment="1">
      <alignment vertical="center"/>
      <protection/>
    </xf>
    <xf numFmtId="0" fontId="7" fillId="0" borderId="0" xfId="57" applyNumberFormat="1" applyFont="1" applyFill="1" applyAlignment="1">
      <alignment vertical="center"/>
      <protection/>
    </xf>
    <xf numFmtId="0" fontId="6" fillId="0" borderId="0" xfId="57" applyNumberFormat="1" applyFont="1" applyFill="1" applyAlignment="1">
      <alignment vertical="center"/>
      <protection/>
    </xf>
    <xf numFmtId="0" fontId="9" fillId="0" borderId="10" xfId="57" applyNumberFormat="1" applyFont="1" applyFill="1" applyBorder="1" applyAlignment="1">
      <alignment horizontal="center" vertical="top" wrapText="1"/>
      <protection/>
    </xf>
    <xf numFmtId="0" fontId="5" fillId="0" borderId="0" xfId="57" applyNumberFormat="1" applyFont="1" applyFill="1">
      <alignment/>
      <protection/>
    </xf>
    <xf numFmtId="0" fontId="7" fillId="0" borderId="0" xfId="57" applyNumberFormat="1" applyFont="1" applyFill="1">
      <alignment/>
      <protection/>
    </xf>
    <xf numFmtId="0" fontId="6" fillId="0" borderId="0" xfId="57" applyNumberFormat="1" applyFont="1" applyFill="1">
      <alignment/>
      <protection/>
    </xf>
    <xf numFmtId="0" fontId="9" fillId="0" borderId="11" xfId="60" applyNumberFormat="1" applyFont="1" applyFill="1" applyBorder="1" applyAlignment="1">
      <alignment horizontal="center" vertical="top" wrapText="1"/>
      <protection/>
    </xf>
    <xf numFmtId="0" fontId="16" fillId="0" borderId="10" xfId="60" applyNumberFormat="1" applyFont="1" applyFill="1" applyBorder="1" applyAlignment="1">
      <alignment vertical="top" wrapText="1"/>
      <protection/>
    </xf>
    <xf numFmtId="0" fontId="9" fillId="0" borderId="12" xfId="57" applyNumberFormat="1" applyFont="1" applyFill="1" applyBorder="1" applyAlignment="1">
      <alignment horizontal="center" vertical="top" wrapText="1"/>
      <protection/>
    </xf>
    <xf numFmtId="0" fontId="5" fillId="0" borderId="12" xfId="60" applyNumberFormat="1" applyFont="1" applyFill="1" applyBorder="1" applyAlignment="1">
      <alignment horizontal="center" vertical="top"/>
      <protection/>
    </xf>
    <xf numFmtId="0" fontId="9" fillId="0" borderId="12" xfId="60" applyNumberFormat="1" applyFont="1" applyFill="1" applyBorder="1" applyAlignment="1">
      <alignment vertical="top" wrapText="1"/>
      <protection/>
    </xf>
    <xf numFmtId="0" fontId="17" fillId="0" borderId="12" xfId="60" applyNumberFormat="1" applyFont="1" applyFill="1" applyBorder="1" applyAlignment="1">
      <alignment horizontal="left" wrapText="1" readingOrder="1"/>
      <protection/>
    </xf>
    <xf numFmtId="172" fontId="5" fillId="0" borderId="12" xfId="60" applyNumberFormat="1" applyFont="1" applyFill="1" applyBorder="1" applyAlignment="1">
      <alignment vertical="top"/>
      <protection/>
    </xf>
    <xf numFmtId="0" fontId="5" fillId="0" borderId="12" xfId="57" applyNumberFormat="1" applyFont="1" applyFill="1" applyBorder="1" applyAlignment="1">
      <alignment horizontal="left" vertical="top"/>
      <protection/>
    </xf>
    <xf numFmtId="2" fontId="5" fillId="0" borderId="12" xfId="60" applyNumberFormat="1" applyFont="1" applyFill="1" applyBorder="1" applyAlignment="1">
      <alignment vertical="top"/>
      <protection/>
    </xf>
    <xf numFmtId="0" fontId="9" fillId="0" borderId="12" xfId="57" applyNumberFormat="1" applyFont="1" applyFill="1" applyBorder="1" applyAlignment="1" applyProtection="1">
      <alignment horizontal="right" vertical="top"/>
      <protection/>
    </xf>
    <xf numFmtId="0" fontId="5" fillId="0" borderId="12" xfId="60" applyNumberFormat="1" applyFont="1" applyFill="1" applyBorder="1" applyAlignment="1">
      <alignment vertical="top"/>
      <protection/>
    </xf>
    <xf numFmtId="0" fontId="5" fillId="0" borderId="12" xfId="57" applyNumberFormat="1" applyFont="1" applyFill="1" applyBorder="1" applyAlignment="1">
      <alignment vertical="top"/>
      <protection/>
    </xf>
    <xf numFmtId="0" fontId="9" fillId="0" borderId="12" xfId="57" applyNumberFormat="1" applyFont="1" applyFill="1" applyBorder="1" applyAlignment="1" applyProtection="1">
      <alignment horizontal="left" vertical="top"/>
      <protection locked="0"/>
    </xf>
    <xf numFmtId="0" fontId="5" fillId="0" borderId="12" xfId="57" applyNumberFormat="1" applyFont="1" applyFill="1" applyBorder="1" applyAlignment="1" applyProtection="1">
      <alignment vertical="top"/>
      <protection/>
    </xf>
    <xf numFmtId="0" fontId="9" fillId="0" borderId="13" xfId="57" applyNumberFormat="1" applyFont="1" applyFill="1" applyBorder="1" applyAlignment="1" applyProtection="1">
      <alignment horizontal="right" vertical="top"/>
      <protection locked="0"/>
    </xf>
    <xf numFmtId="0" fontId="9" fillId="0" borderId="14" xfId="57" applyNumberFormat="1" applyFont="1" applyFill="1" applyBorder="1" applyAlignment="1" applyProtection="1">
      <alignment horizontal="center" vertical="top" wrapText="1"/>
      <protection/>
    </xf>
    <xf numFmtId="0" fontId="9" fillId="0" borderId="14" xfId="57" applyNumberFormat="1" applyFont="1" applyFill="1" applyBorder="1" applyAlignment="1">
      <alignment horizontal="center" vertical="top" wrapText="1"/>
      <protection/>
    </xf>
    <xf numFmtId="2" fontId="9" fillId="0" borderId="15" xfId="60" applyNumberFormat="1" applyFont="1" applyFill="1" applyBorder="1" applyAlignment="1">
      <alignment horizontal="right" vertical="top"/>
      <protection/>
    </xf>
    <xf numFmtId="0" fontId="5" fillId="0" borderId="12" xfId="60" applyNumberFormat="1" applyFont="1" applyFill="1" applyBorder="1" applyAlignment="1">
      <alignment vertical="top" wrapText="1"/>
      <protection/>
    </xf>
    <xf numFmtId="0" fontId="5" fillId="0" borderId="0" xfId="57" applyNumberFormat="1" applyFont="1" applyFill="1" applyAlignment="1">
      <alignment vertical="top"/>
      <protection/>
    </xf>
    <xf numFmtId="0" fontId="7" fillId="0" borderId="0" xfId="57" applyNumberFormat="1" applyFont="1" applyFill="1" applyAlignment="1">
      <alignment vertical="top"/>
      <protection/>
    </xf>
    <xf numFmtId="0" fontId="6" fillId="0" borderId="0" xfId="57" applyNumberFormat="1" applyFont="1" applyFill="1" applyAlignment="1">
      <alignment vertical="top"/>
      <protection/>
    </xf>
    <xf numFmtId="0" fontId="9" fillId="0" borderId="12" xfId="57" applyNumberFormat="1" applyFont="1" applyFill="1" applyBorder="1" applyAlignment="1" applyProtection="1">
      <alignment horizontal="right" vertical="top"/>
      <protection locked="0"/>
    </xf>
    <xf numFmtId="2" fontId="9" fillId="0" borderId="12" xfId="57" applyNumberFormat="1" applyFont="1" applyFill="1" applyBorder="1" applyAlignment="1" applyProtection="1">
      <alignment horizontal="right" vertical="top"/>
      <protection locked="0"/>
    </xf>
    <xf numFmtId="2" fontId="9" fillId="0" borderId="10" xfId="57" applyNumberFormat="1" applyFont="1" applyFill="1" applyBorder="1" applyAlignment="1" applyProtection="1">
      <alignment horizontal="center" vertical="top" wrapText="1"/>
      <protection/>
    </xf>
    <xf numFmtId="2" fontId="9" fillId="0" borderId="10" xfId="57" applyNumberFormat="1" applyFont="1" applyFill="1" applyBorder="1" applyAlignment="1">
      <alignment horizontal="center" vertical="top" wrapText="1"/>
      <protection/>
    </xf>
    <xf numFmtId="2" fontId="9" fillId="0" borderId="12" xfId="57" applyNumberFormat="1" applyFont="1" applyFill="1" applyBorder="1" applyAlignment="1">
      <alignment horizontal="center" vertical="top" wrapText="1"/>
      <protection/>
    </xf>
    <xf numFmtId="0" fontId="9" fillId="0" borderId="12" xfId="60" applyNumberFormat="1" applyFont="1" applyFill="1" applyBorder="1" applyAlignment="1">
      <alignment horizontal="left" vertical="top"/>
      <protection/>
    </xf>
    <xf numFmtId="0" fontId="9" fillId="0" borderId="16" xfId="60" applyNumberFormat="1" applyFont="1" applyFill="1" applyBorder="1" applyAlignment="1">
      <alignment horizontal="left" vertical="top"/>
      <protection/>
    </xf>
    <xf numFmtId="0" fontId="5" fillId="0" borderId="11" xfId="60" applyNumberFormat="1" applyFont="1" applyFill="1" applyBorder="1" applyAlignment="1">
      <alignment vertical="top"/>
      <protection/>
    </xf>
    <xf numFmtId="0" fontId="5" fillId="0" borderId="17" xfId="60" applyNumberFormat="1" applyFont="1" applyFill="1" applyBorder="1" applyAlignment="1">
      <alignment vertical="top"/>
      <protection/>
    </xf>
    <xf numFmtId="0" fontId="18" fillId="0" borderId="18" xfId="60" applyNumberFormat="1" applyFont="1" applyFill="1" applyBorder="1" applyAlignment="1">
      <alignment vertical="top"/>
      <protection/>
    </xf>
    <xf numFmtId="0" fontId="5" fillId="0" borderId="18" xfId="60" applyNumberFormat="1" applyFont="1" applyFill="1" applyBorder="1" applyAlignment="1">
      <alignment vertical="top"/>
      <protection/>
    </xf>
    <xf numFmtId="173" fontId="5" fillId="0" borderId="0" xfId="57" applyNumberFormat="1" applyFont="1" applyFill="1" applyAlignment="1">
      <alignment vertical="top"/>
      <protection/>
    </xf>
    <xf numFmtId="2" fontId="18" fillId="0" borderId="12" xfId="60" applyNumberFormat="1" applyFont="1" applyFill="1" applyBorder="1" applyAlignment="1">
      <alignment vertical="top"/>
      <protection/>
    </xf>
    <xf numFmtId="0" fontId="9" fillId="0" borderId="18" xfId="60" applyNumberFormat="1" applyFont="1" applyFill="1" applyBorder="1" applyAlignment="1">
      <alignment horizontal="left" vertical="top"/>
      <protection/>
    </xf>
    <xf numFmtId="0" fontId="19" fillId="0" borderId="11" xfId="57" applyNumberFormat="1" applyFont="1" applyFill="1" applyBorder="1" applyAlignment="1" applyProtection="1">
      <alignment vertical="top"/>
      <protection/>
    </xf>
    <xf numFmtId="0" fontId="20" fillId="0" borderId="10" xfId="60" applyNumberFormat="1" applyFont="1" applyFill="1" applyBorder="1" applyAlignment="1" applyProtection="1">
      <alignment vertical="center" wrapText="1"/>
      <protection locked="0"/>
    </xf>
    <xf numFmtId="0" fontId="19" fillId="0" borderId="10" xfId="60" applyNumberFormat="1" applyFont="1" applyFill="1" applyBorder="1" applyAlignment="1">
      <alignment vertical="top"/>
      <protection/>
    </xf>
    <xf numFmtId="0" fontId="5" fillId="0" borderId="10" xfId="57" applyNumberFormat="1" applyFont="1" applyFill="1" applyBorder="1" applyAlignment="1" applyProtection="1">
      <alignment vertical="top"/>
      <protection/>
    </xf>
    <xf numFmtId="0" fontId="15" fillId="0" borderId="10" xfId="60" applyNumberFormat="1" applyFont="1" applyFill="1" applyBorder="1" applyAlignment="1" applyProtection="1">
      <alignment vertical="center" wrapText="1"/>
      <protection locked="0"/>
    </xf>
    <xf numFmtId="0" fontId="15" fillId="0" borderId="10" xfId="68" applyNumberFormat="1" applyFont="1" applyFill="1" applyBorder="1" applyAlignment="1" applyProtection="1">
      <alignment vertical="center" wrapText="1"/>
      <protection locked="0"/>
    </xf>
    <xf numFmtId="0" fontId="20" fillId="0" borderId="10" xfId="60" applyNumberFormat="1" applyFont="1" applyFill="1" applyBorder="1" applyAlignment="1" applyProtection="1">
      <alignment vertical="center" wrapText="1"/>
      <protection/>
    </xf>
    <xf numFmtId="0" fontId="5" fillId="0" borderId="0" xfId="57" applyNumberFormat="1" applyFont="1" applyFill="1" applyAlignment="1" applyProtection="1">
      <alignment vertical="top"/>
      <protection/>
    </xf>
    <xf numFmtId="173" fontId="23" fillId="0" borderId="19" xfId="60" applyNumberFormat="1" applyFont="1" applyFill="1" applyBorder="1" applyAlignment="1">
      <alignment horizontal="right" vertical="top"/>
      <protection/>
    </xf>
    <xf numFmtId="173" fontId="18" fillId="0" borderId="20" xfId="60" applyNumberFormat="1" applyFont="1" applyFill="1" applyBorder="1" applyAlignment="1">
      <alignment horizontal="right" vertical="top"/>
      <protection/>
    </xf>
    <xf numFmtId="0" fontId="7" fillId="0" borderId="0" xfId="57" applyNumberFormat="1" applyFont="1" applyFill="1" applyAlignment="1" applyProtection="1">
      <alignment vertical="top"/>
      <protection/>
    </xf>
    <xf numFmtId="0" fontId="6" fillId="0" borderId="0" xfId="57" applyNumberFormat="1" applyFont="1" applyFill="1" applyAlignment="1" applyProtection="1">
      <alignment vertical="top"/>
      <protection/>
    </xf>
    <xf numFmtId="2" fontId="9" fillId="33" borderId="12" xfId="57" applyNumberFormat="1" applyFont="1" applyFill="1" applyBorder="1" applyAlignment="1" applyProtection="1">
      <alignment horizontal="right" vertical="top"/>
      <protection locked="0"/>
    </xf>
    <xf numFmtId="0" fontId="21" fillId="33" borderId="10" xfId="60" applyNumberFormat="1" applyFont="1" applyFill="1" applyBorder="1" applyAlignment="1" applyProtection="1">
      <alignment vertical="center" wrapText="1"/>
      <protection locked="0"/>
    </xf>
    <xf numFmtId="10" fontId="22" fillId="33" borderId="10" xfId="68" applyNumberFormat="1" applyFont="1" applyFill="1" applyBorder="1" applyAlignment="1" applyProtection="1">
      <alignment horizontal="center" vertical="center"/>
      <protection/>
    </xf>
    <xf numFmtId="0" fontId="60" fillId="0" borderId="21" xfId="58" applyFont="1" applyFill="1" applyBorder="1" applyAlignment="1">
      <alignment horizontal="left" vertical="top" wrapText="1"/>
      <protection/>
    </xf>
    <xf numFmtId="0" fontId="5" fillId="0" borderId="0" xfId="57" applyNumberFormat="1" applyFont="1" applyFill="1" applyBorder="1" applyAlignment="1">
      <alignment horizontal="center" vertical="center"/>
      <protection/>
    </xf>
    <xf numFmtId="0" fontId="9" fillId="0" borderId="16" xfId="60" applyNumberFormat="1" applyFont="1" applyFill="1" applyBorder="1" applyAlignment="1" applyProtection="1">
      <alignment horizontal="center" vertical="top" wrapText="1"/>
      <protection/>
    </xf>
    <xf numFmtId="0" fontId="9" fillId="0" borderId="12" xfId="60" applyNumberFormat="1" applyFont="1" applyFill="1" applyBorder="1" applyAlignment="1">
      <alignment horizontal="center" vertical="top"/>
      <protection/>
    </xf>
    <xf numFmtId="0" fontId="9" fillId="34" borderId="16" xfId="60" applyNumberFormat="1" applyFont="1" applyFill="1" applyBorder="1" applyAlignment="1">
      <alignment horizontal="center" vertical="top"/>
      <protection/>
    </xf>
    <xf numFmtId="0" fontId="0" fillId="0" borderId="0" xfId="57" applyNumberFormat="1" applyFill="1" applyAlignment="1">
      <alignment horizontal="center"/>
      <protection/>
    </xf>
    <xf numFmtId="0" fontId="5" fillId="0" borderId="12" xfId="60" applyNumberFormat="1" applyFont="1" applyFill="1" applyBorder="1" applyAlignment="1">
      <alignment horizontal="right" vertical="top"/>
      <protection/>
    </xf>
    <xf numFmtId="0" fontId="14" fillId="0" borderId="12" xfId="57" applyNumberFormat="1" applyFont="1" applyFill="1" applyBorder="1" applyAlignment="1">
      <alignment horizontal="center" vertical="center" wrapText="1"/>
      <protection/>
    </xf>
    <xf numFmtId="0" fontId="18" fillId="0" borderId="12" xfId="60" applyNumberFormat="1" applyFont="1" applyFill="1" applyBorder="1" applyAlignment="1">
      <alignment horizontal="center" vertical="top" wrapText="1"/>
      <protection/>
    </xf>
    <xf numFmtId="0" fontId="4" fillId="0" borderId="0" xfId="57" applyNumberFormat="1" applyFont="1" applyFill="1" applyBorder="1" applyAlignment="1">
      <alignment horizontal="right" vertical="top"/>
      <protection/>
    </xf>
    <xf numFmtId="0" fontId="10" fillId="0" borderId="0" xfId="57" applyNumberFormat="1" applyFont="1" applyFill="1" applyBorder="1" applyAlignment="1">
      <alignment horizontal="left" vertical="center" wrapText="1"/>
      <protection/>
    </xf>
    <xf numFmtId="0" fontId="13" fillId="0" borderId="22" xfId="57" applyNumberFormat="1" applyFont="1" applyFill="1" applyBorder="1" applyAlignment="1" applyProtection="1">
      <alignment horizontal="center" wrapText="1"/>
      <protection locked="0"/>
    </xf>
    <xf numFmtId="0" fontId="9" fillId="35" borderId="12" xfId="60" applyNumberFormat="1" applyFont="1" applyFill="1" applyBorder="1" applyAlignment="1" applyProtection="1">
      <alignment horizontal="left" vertical="top"/>
      <protection locked="0"/>
    </xf>
    <xf numFmtId="0" fontId="24" fillId="0" borderId="0" xfId="0" applyFont="1" applyBorder="1" applyAlignment="1">
      <alignment horizontal="center" vertical="center"/>
    </xf>
    <xf numFmtId="0" fontId="0" fillId="0" borderId="0" xfId="0" applyAlignment="1">
      <alignment/>
    </xf>
    <xf numFmtId="175" fontId="1" fillId="0" borderId="21" xfId="42" applyNumberFormat="1" applyFill="1" applyBorder="1" applyAlignment="1">
      <alignment horizontal="right" vertical="top"/>
    </xf>
    <xf numFmtId="0" fontId="60" fillId="0" borderId="21" xfId="58" applyFont="1" applyFill="1" applyBorder="1" applyAlignment="1">
      <alignment horizontal="center" vertical="top"/>
      <protection/>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 2 2" xfId="57"/>
    <cellStyle name="Normal 2 3" xfId="58"/>
    <cellStyle name="Normal 3" xfId="59"/>
    <cellStyle name="Normal 3 2" xfId="60"/>
    <cellStyle name="Normal 4" xfId="61"/>
    <cellStyle name="Normal 5" xfId="62"/>
    <cellStyle name="Normal 9" xfId="63"/>
    <cellStyle name="Note" xfId="64"/>
    <cellStyle name="Output" xfId="65"/>
    <cellStyle name="Percent" xfId="66"/>
    <cellStyle name="Percent 2" xfId="67"/>
    <cellStyle name="Percent 2 2" xfId="68"/>
    <cellStyle name="Percent 3" xfId="69"/>
    <cellStyle name="Percent 3 2" xfId="70"/>
    <cellStyle name="Style 1" xfId="71"/>
    <cellStyle name="Title" xfId="72"/>
    <cellStyle name="Total" xfId="73"/>
    <cellStyle name="Warning Text"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2171700</xdr:colOff>
      <xdr:row>1</xdr:row>
      <xdr:rowOff>0</xdr:rowOff>
    </xdr:to>
    <xdr:grpSp>
      <xdr:nvGrpSpPr>
        <xdr:cNvPr id="1" name="Group 1"/>
        <xdr:cNvGrpSpPr>
          <a:grpSpLocks/>
        </xdr:cNvGrpSpPr>
      </xdr:nvGrpSpPr>
      <xdr:grpSpPr>
        <a:xfrm>
          <a:off x="95250" y="95250"/>
          <a:ext cx="3028950" cy="228600"/>
          <a:chOff x="158" y="150"/>
          <a:chExt cx="5044" cy="360"/>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WILSON\GePNIC\BoQ_V3_GePNIC_1.09.03\Ver3.1_BoQ\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WILSON\GePNIC\BoQ_V3_GePNIC_1.09.03\Ver3.1_BoQ\V3_BOQ_Mixed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BoQ1"/>
      <sheetName val="BoQ2"/>
      <sheetName val="BoQ3"/>
      <sheetName val="Macros"/>
      <sheetName val="V3_BOQ_Mixed_Templat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5">
    <tabColor indexed="56"/>
    <pageSetUpPr fitToPage="1"/>
  </sheetPr>
  <dimension ref="A1:II17"/>
  <sheetViews>
    <sheetView showGridLines="0" zoomScale="85" zoomScaleNormal="85" zoomScalePageLayoutView="0" workbookViewId="0" topLeftCell="A1">
      <selection activeCell="M14" sqref="M14"/>
    </sheetView>
  </sheetViews>
  <sheetFormatPr defaultColWidth="9.140625" defaultRowHeight="15"/>
  <cols>
    <col min="1" max="1" width="14.28125" style="81" customWidth="1"/>
    <col min="2" max="2" width="47.8515625" style="1" customWidth="1"/>
    <col min="3" max="3" width="10.140625" style="1" hidden="1" customWidth="1"/>
    <col min="4" max="4" width="14.57421875" style="1" customWidth="1"/>
    <col min="5" max="5" width="11.28125" style="1" customWidth="1"/>
    <col min="6" max="6" width="14.421875" style="1" hidden="1" customWidth="1"/>
    <col min="7" max="12" width="0" style="1" hidden="1" customWidth="1"/>
    <col min="13" max="13" width="19.00390625" style="1" customWidth="1"/>
    <col min="14" max="14" width="0" style="2" hidden="1" customWidth="1"/>
    <col min="15" max="52" width="0" style="1" hidden="1" customWidth="1"/>
    <col min="53" max="53" width="20.28125" style="1" customWidth="1"/>
    <col min="54" max="54" width="0" style="1" hidden="1" customWidth="1"/>
    <col min="55" max="55" width="43.57421875" style="1" customWidth="1"/>
    <col min="56" max="234" width="9.140625" style="1" customWidth="1"/>
    <col min="235" max="235" width="9.140625" style="3" customWidth="1"/>
    <col min="236" max="236" width="100.7109375" style="3" customWidth="1"/>
    <col min="237" max="237" width="17.7109375" style="3" customWidth="1"/>
    <col min="238" max="239" width="9.140625" style="3" customWidth="1"/>
    <col min="240" max="240" width="51.28125" style="4" customWidth="1"/>
    <col min="241" max="241" width="6.140625" style="4" customWidth="1"/>
    <col min="242" max="242" width="9.57421875" style="4" customWidth="1"/>
    <col min="243" max="243" width="6.8515625" style="4" customWidth="1"/>
    <col min="244" max="16384" width="9.140625" style="1" customWidth="1"/>
  </cols>
  <sheetData>
    <row r="1" spans="1:243" s="5" customFormat="1" ht="25.5" customHeight="1">
      <c r="A1" s="85" t="str">
        <f>B2&amp;" BoQ"</f>
        <v>Item Rate BoQ</v>
      </c>
      <c r="B1" s="85"/>
      <c r="C1" s="85"/>
      <c r="D1" s="85"/>
      <c r="E1" s="85"/>
      <c r="F1" s="85"/>
      <c r="G1" s="85"/>
      <c r="H1" s="85"/>
      <c r="I1" s="85"/>
      <c r="J1" s="85"/>
      <c r="K1" s="85"/>
      <c r="L1" s="85"/>
      <c r="O1" s="6"/>
      <c r="P1" s="6"/>
      <c r="Q1" s="7"/>
      <c r="IA1" s="8"/>
      <c r="IB1" s="8"/>
      <c r="IC1" s="8"/>
      <c r="ID1" s="8"/>
      <c r="IE1" s="8"/>
      <c r="IF1" s="7"/>
      <c r="IG1" s="7"/>
      <c r="IH1" s="7"/>
      <c r="II1" s="7"/>
    </row>
    <row r="2" spans="1:239" s="5" customFormat="1" ht="25.5" customHeight="1" hidden="1">
      <c r="A2" s="9" t="s">
        <v>0</v>
      </c>
      <c r="B2" s="9" t="s">
        <v>1</v>
      </c>
      <c r="C2" s="10" t="s">
        <v>2</v>
      </c>
      <c r="D2" s="10" t="s">
        <v>3</v>
      </c>
      <c r="E2" s="9" t="s">
        <v>4</v>
      </c>
      <c r="J2" s="11"/>
      <c r="K2" s="11"/>
      <c r="L2" s="11"/>
      <c r="O2" s="6"/>
      <c r="P2" s="6"/>
      <c r="Q2" s="7"/>
      <c r="IA2" s="8"/>
      <c r="IB2" s="8"/>
      <c r="IC2" s="8"/>
      <c r="ID2" s="8"/>
      <c r="IE2" s="8"/>
    </row>
    <row r="3" spans="1:243" s="5" customFormat="1" ht="30" customHeight="1" hidden="1">
      <c r="A3" s="77" t="s">
        <v>5</v>
      </c>
      <c r="C3" s="5" t="s">
        <v>6</v>
      </c>
      <c r="IA3" s="8"/>
      <c r="IB3" s="8"/>
      <c r="IC3" s="8"/>
      <c r="ID3" s="8"/>
      <c r="IE3" s="8"/>
      <c r="IF3" s="7"/>
      <c r="IG3" s="7"/>
      <c r="IH3" s="7"/>
      <c r="II3" s="7"/>
    </row>
    <row r="4" spans="1:243" s="12" customFormat="1" ht="30.75" customHeight="1">
      <c r="A4" s="86" t="s">
        <v>45</v>
      </c>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IA4" s="13"/>
      <c r="IB4" s="13"/>
      <c r="IC4" s="13"/>
      <c r="ID4" s="13"/>
      <c r="IE4" s="13"/>
      <c r="IF4" s="14"/>
      <c r="IG4" s="14"/>
      <c r="IH4" s="14"/>
      <c r="II4" s="14"/>
    </row>
    <row r="5" spans="1:243" s="12" customFormat="1" ht="30.75" customHeight="1">
      <c r="A5" s="86" t="s">
        <v>46</v>
      </c>
      <c r="B5" s="86"/>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86"/>
      <c r="AT5" s="86"/>
      <c r="AU5" s="86"/>
      <c r="AV5" s="86"/>
      <c r="AW5" s="86"/>
      <c r="AX5" s="86"/>
      <c r="AY5" s="86"/>
      <c r="AZ5" s="86"/>
      <c r="BA5" s="86"/>
      <c r="BB5" s="86"/>
      <c r="BC5" s="86"/>
      <c r="IA5" s="13"/>
      <c r="IB5" s="13"/>
      <c r="IC5" s="13"/>
      <c r="ID5" s="13"/>
      <c r="IE5" s="13"/>
      <c r="IF5" s="14"/>
      <c r="IG5" s="14"/>
      <c r="IH5" s="14"/>
      <c r="II5" s="14"/>
    </row>
    <row r="6" spans="1:243" s="12" customFormat="1" ht="30.75" customHeight="1">
      <c r="A6" s="86" t="s">
        <v>47</v>
      </c>
      <c r="B6" s="86"/>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6"/>
      <c r="AE6" s="86"/>
      <c r="AF6" s="86"/>
      <c r="AG6" s="86"/>
      <c r="AH6" s="86"/>
      <c r="AI6" s="86"/>
      <c r="AJ6" s="86"/>
      <c r="AK6" s="86"/>
      <c r="AL6" s="86"/>
      <c r="AM6" s="86"/>
      <c r="AN6" s="86"/>
      <c r="AO6" s="86"/>
      <c r="AP6" s="86"/>
      <c r="AQ6" s="86"/>
      <c r="AR6" s="86"/>
      <c r="AS6" s="86"/>
      <c r="AT6" s="86"/>
      <c r="AU6" s="86"/>
      <c r="AV6" s="86"/>
      <c r="AW6" s="86"/>
      <c r="AX6" s="86"/>
      <c r="AY6" s="86"/>
      <c r="AZ6" s="86"/>
      <c r="BA6" s="86"/>
      <c r="BB6" s="86"/>
      <c r="BC6" s="86"/>
      <c r="IA6" s="13"/>
      <c r="IB6" s="13"/>
      <c r="IC6" s="13"/>
      <c r="ID6" s="13"/>
      <c r="IE6" s="13"/>
      <c r="IF6" s="14"/>
      <c r="IG6" s="14"/>
      <c r="IH6" s="14"/>
      <c r="II6" s="14"/>
    </row>
    <row r="7" spans="1:243" s="12" customFormat="1" ht="29.25" customHeight="1" hidden="1">
      <c r="A7" s="87" t="s">
        <v>7</v>
      </c>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AN7" s="87"/>
      <c r="AO7" s="87"/>
      <c r="AP7" s="87"/>
      <c r="AQ7" s="87"/>
      <c r="AR7" s="87"/>
      <c r="AS7" s="87"/>
      <c r="AT7" s="87"/>
      <c r="AU7" s="87"/>
      <c r="AV7" s="87"/>
      <c r="AW7" s="87"/>
      <c r="AX7" s="87"/>
      <c r="AY7" s="87"/>
      <c r="AZ7" s="87"/>
      <c r="BA7" s="87"/>
      <c r="BB7" s="87"/>
      <c r="BC7" s="87"/>
      <c r="IA7" s="13"/>
      <c r="IB7" s="13"/>
      <c r="IC7" s="13"/>
      <c r="ID7" s="13"/>
      <c r="IE7" s="13"/>
      <c r="IF7" s="14"/>
      <c r="IG7" s="14"/>
      <c r="IH7" s="14"/>
      <c r="II7" s="14"/>
    </row>
    <row r="8" spans="1:243" s="15" customFormat="1" ht="76.5" customHeight="1">
      <c r="A8" s="78" t="s">
        <v>39</v>
      </c>
      <c r="B8" s="88"/>
      <c r="C8" s="88"/>
      <c r="D8" s="88"/>
      <c r="E8" s="88"/>
      <c r="F8" s="88"/>
      <c r="G8" s="88"/>
      <c r="H8" s="88"/>
      <c r="I8" s="88"/>
      <c r="J8" s="88"/>
      <c r="K8" s="88"/>
      <c r="L8" s="88"/>
      <c r="M8" s="88"/>
      <c r="N8" s="88"/>
      <c r="O8" s="88"/>
      <c r="P8" s="88"/>
      <c r="Q8" s="88"/>
      <c r="R8" s="88"/>
      <c r="S8" s="88"/>
      <c r="T8" s="88"/>
      <c r="U8" s="88"/>
      <c r="V8" s="88"/>
      <c r="W8" s="88"/>
      <c r="X8" s="88"/>
      <c r="Y8" s="88"/>
      <c r="Z8" s="88"/>
      <c r="AA8" s="88"/>
      <c r="AB8" s="88"/>
      <c r="AC8" s="88"/>
      <c r="AD8" s="88"/>
      <c r="AE8" s="88"/>
      <c r="AF8" s="88"/>
      <c r="AG8" s="88"/>
      <c r="AH8" s="88"/>
      <c r="AI8" s="88"/>
      <c r="AJ8" s="88"/>
      <c r="AK8" s="88"/>
      <c r="AL8" s="88"/>
      <c r="AM8" s="88"/>
      <c r="AN8" s="88"/>
      <c r="AO8" s="88"/>
      <c r="AP8" s="88"/>
      <c r="AQ8" s="88"/>
      <c r="AR8" s="88"/>
      <c r="AS8" s="88"/>
      <c r="AT8" s="88"/>
      <c r="AU8" s="88"/>
      <c r="AV8" s="88"/>
      <c r="AW8" s="88"/>
      <c r="AX8" s="88"/>
      <c r="AY8" s="88"/>
      <c r="AZ8" s="88"/>
      <c r="BA8" s="88"/>
      <c r="BB8" s="88"/>
      <c r="BC8" s="88"/>
      <c r="IA8" s="16"/>
      <c r="IB8" s="16"/>
      <c r="IC8" s="16"/>
      <c r="ID8" s="16"/>
      <c r="IE8" s="16"/>
      <c r="IF8" s="17"/>
      <c r="IG8" s="17"/>
      <c r="IH8" s="17"/>
      <c r="II8" s="17"/>
    </row>
    <row r="9" spans="1:243" s="18" customFormat="1" ht="61.5" customHeight="1">
      <c r="A9" s="83" t="s">
        <v>8</v>
      </c>
      <c r="B9" s="83"/>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3"/>
      <c r="AQ9" s="83"/>
      <c r="AR9" s="83"/>
      <c r="AS9" s="83"/>
      <c r="AT9" s="83"/>
      <c r="AU9" s="83"/>
      <c r="AV9" s="83"/>
      <c r="AW9" s="83"/>
      <c r="AX9" s="83"/>
      <c r="AY9" s="83"/>
      <c r="AZ9" s="83"/>
      <c r="BA9" s="83"/>
      <c r="BB9" s="83"/>
      <c r="BC9" s="83"/>
      <c r="IA9" s="19"/>
      <c r="IB9" s="19"/>
      <c r="IC9" s="19"/>
      <c r="ID9" s="19"/>
      <c r="IE9" s="19"/>
      <c r="IF9" s="20"/>
      <c r="IG9" s="20"/>
      <c r="IH9" s="20"/>
      <c r="II9" s="20"/>
    </row>
    <row r="10" spans="1:243" s="22" customFormat="1" ht="18.75" customHeight="1">
      <c r="A10" s="21" t="s">
        <v>9</v>
      </c>
      <c r="B10" s="21" t="s">
        <v>10</v>
      </c>
      <c r="C10" s="21" t="s">
        <v>10</v>
      </c>
      <c r="D10" s="21" t="s">
        <v>9</v>
      </c>
      <c r="E10" s="21" t="s">
        <v>10</v>
      </c>
      <c r="F10" s="21" t="s">
        <v>11</v>
      </c>
      <c r="G10" s="21" t="s">
        <v>11</v>
      </c>
      <c r="H10" s="21" t="s">
        <v>12</v>
      </c>
      <c r="I10" s="21" t="s">
        <v>10</v>
      </c>
      <c r="J10" s="21" t="s">
        <v>9</v>
      </c>
      <c r="K10" s="21" t="s">
        <v>13</v>
      </c>
      <c r="L10" s="21" t="s">
        <v>10</v>
      </c>
      <c r="M10" s="21" t="s">
        <v>9</v>
      </c>
      <c r="N10" s="21" t="s">
        <v>11</v>
      </c>
      <c r="O10" s="21" t="s">
        <v>11</v>
      </c>
      <c r="P10" s="21" t="s">
        <v>11</v>
      </c>
      <c r="Q10" s="21" t="s">
        <v>11</v>
      </c>
      <c r="R10" s="21" t="s">
        <v>12</v>
      </c>
      <c r="S10" s="21" t="s">
        <v>12</v>
      </c>
      <c r="T10" s="21" t="s">
        <v>11</v>
      </c>
      <c r="U10" s="21" t="s">
        <v>11</v>
      </c>
      <c r="V10" s="21" t="s">
        <v>11</v>
      </c>
      <c r="W10" s="21" t="s">
        <v>11</v>
      </c>
      <c r="X10" s="21" t="s">
        <v>12</v>
      </c>
      <c r="Y10" s="21" t="s">
        <v>12</v>
      </c>
      <c r="Z10" s="21" t="s">
        <v>11</v>
      </c>
      <c r="AA10" s="21" t="s">
        <v>11</v>
      </c>
      <c r="AB10" s="21" t="s">
        <v>11</v>
      </c>
      <c r="AC10" s="21" t="s">
        <v>11</v>
      </c>
      <c r="AD10" s="21" t="s">
        <v>12</v>
      </c>
      <c r="AE10" s="21" t="s">
        <v>12</v>
      </c>
      <c r="AF10" s="21" t="s">
        <v>11</v>
      </c>
      <c r="AG10" s="21" t="s">
        <v>11</v>
      </c>
      <c r="AH10" s="21" t="s">
        <v>11</v>
      </c>
      <c r="AI10" s="21" t="s">
        <v>11</v>
      </c>
      <c r="AJ10" s="21" t="s">
        <v>12</v>
      </c>
      <c r="AK10" s="21" t="s">
        <v>12</v>
      </c>
      <c r="AL10" s="21" t="s">
        <v>11</v>
      </c>
      <c r="AM10" s="21" t="s">
        <v>11</v>
      </c>
      <c r="AN10" s="21" t="s">
        <v>11</v>
      </c>
      <c r="AO10" s="21" t="s">
        <v>11</v>
      </c>
      <c r="AP10" s="21" t="s">
        <v>12</v>
      </c>
      <c r="AQ10" s="21" t="s">
        <v>12</v>
      </c>
      <c r="AR10" s="21" t="s">
        <v>11</v>
      </c>
      <c r="AS10" s="21" t="s">
        <v>11</v>
      </c>
      <c r="AT10" s="21" t="s">
        <v>9</v>
      </c>
      <c r="AU10" s="21" t="s">
        <v>9</v>
      </c>
      <c r="AV10" s="21" t="s">
        <v>12</v>
      </c>
      <c r="AW10" s="21" t="s">
        <v>12</v>
      </c>
      <c r="AX10" s="21" t="s">
        <v>9</v>
      </c>
      <c r="AY10" s="21" t="s">
        <v>9</v>
      </c>
      <c r="AZ10" s="21" t="s">
        <v>14</v>
      </c>
      <c r="BA10" s="21" t="s">
        <v>9</v>
      </c>
      <c r="BB10" s="21" t="s">
        <v>9</v>
      </c>
      <c r="BC10" s="21" t="s">
        <v>10</v>
      </c>
      <c r="IA10" s="23"/>
      <c r="IB10" s="23"/>
      <c r="IC10" s="23"/>
      <c r="ID10" s="23"/>
      <c r="IE10" s="23"/>
      <c r="IF10" s="24"/>
      <c r="IG10" s="24"/>
      <c r="IH10" s="24"/>
      <c r="II10" s="24"/>
    </row>
    <row r="11" spans="1:243" s="22" customFormat="1" ht="94.5" customHeight="1">
      <c r="A11" s="21" t="s">
        <v>15</v>
      </c>
      <c r="B11" s="21" t="s">
        <v>16</v>
      </c>
      <c r="C11" s="21" t="s">
        <v>17</v>
      </c>
      <c r="D11" s="21" t="s">
        <v>18</v>
      </c>
      <c r="E11" s="21"/>
      <c r="F11" s="21" t="s">
        <v>42</v>
      </c>
      <c r="G11" s="21"/>
      <c r="H11" s="21"/>
      <c r="I11" s="21" t="s">
        <v>19</v>
      </c>
      <c r="J11" s="21" t="s">
        <v>20</v>
      </c>
      <c r="K11" s="21" t="s">
        <v>21</v>
      </c>
      <c r="L11" s="21" t="s">
        <v>22</v>
      </c>
      <c r="M11" s="25" t="s">
        <v>41</v>
      </c>
      <c r="N11" s="21" t="s">
        <v>23</v>
      </c>
      <c r="O11" s="21" t="s">
        <v>24</v>
      </c>
      <c r="P11" s="21" t="s">
        <v>25</v>
      </c>
      <c r="Q11" s="21" t="s">
        <v>26</v>
      </c>
      <c r="R11" s="21"/>
      <c r="S11" s="21"/>
      <c r="T11" s="21" t="s">
        <v>27</v>
      </c>
      <c r="U11" s="21" t="s">
        <v>28</v>
      </c>
      <c r="V11" s="21" t="s">
        <v>29</v>
      </c>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6" t="s">
        <v>40</v>
      </c>
      <c r="BB11" s="26" t="s">
        <v>30</v>
      </c>
      <c r="BC11" s="26" t="s">
        <v>31</v>
      </c>
      <c r="IA11" s="23"/>
      <c r="IB11" s="23"/>
      <c r="IC11" s="23"/>
      <c r="ID11" s="23"/>
      <c r="IE11" s="23"/>
      <c r="IF11" s="24"/>
      <c r="IG11" s="24"/>
      <c r="IH11" s="24"/>
      <c r="II11" s="24"/>
    </row>
    <row r="12" spans="1:243" s="22" customFormat="1" ht="15">
      <c r="A12" s="27">
        <v>1</v>
      </c>
      <c r="B12" s="27">
        <v>2</v>
      </c>
      <c r="C12" s="27">
        <v>3</v>
      </c>
      <c r="D12" s="27">
        <v>4</v>
      </c>
      <c r="E12" s="27">
        <v>5</v>
      </c>
      <c r="F12" s="27">
        <v>6</v>
      </c>
      <c r="G12" s="27">
        <v>7</v>
      </c>
      <c r="H12" s="27">
        <v>8</v>
      </c>
      <c r="I12" s="27">
        <v>9</v>
      </c>
      <c r="J12" s="27">
        <v>10</v>
      </c>
      <c r="K12" s="27">
        <v>11</v>
      </c>
      <c r="L12" s="27">
        <v>12</v>
      </c>
      <c r="M12" s="27">
        <v>7</v>
      </c>
      <c r="N12" s="27">
        <v>14</v>
      </c>
      <c r="O12" s="27">
        <v>15</v>
      </c>
      <c r="P12" s="27">
        <v>16</v>
      </c>
      <c r="Q12" s="27">
        <v>17</v>
      </c>
      <c r="R12" s="27">
        <v>18</v>
      </c>
      <c r="S12" s="27">
        <v>19</v>
      </c>
      <c r="T12" s="27">
        <v>20</v>
      </c>
      <c r="U12" s="27">
        <v>21</v>
      </c>
      <c r="V12" s="27">
        <v>22</v>
      </c>
      <c r="W12" s="27">
        <v>23</v>
      </c>
      <c r="X12" s="27">
        <v>24</v>
      </c>
      <c r="Y12" s="27">
        <v>25</v>
      </c>
      <c r="Z12" s="27">
        <v>26</v>
      </c>
      <c r="AA12" s="27">
        <v>27</v>
      </c>
      <c r="AB12" s="27">
        <v>28</v>
      </c>
      <c r="AC12" s="27">
        <v>29</v>
      </c>
      <c r="AD12" s="27">
        <v>30</v>
      </c>
      <c r="AE12" s="27">
        <v>31</v>
      </c>
      <c r="AF12" s="27">
        <v>32</v>
      </c>
      <c r="AG12" s="27">
        <v>33</v>
      </c>
      <c r="AH12" s="27">
        <v>34</v>
      </c>
      <c r="AI12" s="27">
        <v>35</v>
      </c>
      <c r="AJ12" s="27">
        <v>36</v>
      </c>
      <c r="AK12" s="27">
        <v>37</v>
      </c>
      <c r="AL12" s="27">
        <v>38</v>
      </c>
      <c r="AM12" s="27">
        <v>39</v>
      </c>
      <c r="AN12" s="27">
        <v>40</v>
      </c>
      <c r="AO12" s="27">
        <v>41</v>
      </c>
      <c r="AP12" s="27">
        <v>42</v>
      </c>
      <c r="AQ12" s="27">
        <v>43</v>
      </c>
      <c r="AR12" s="27">
        <v>44</v>
      </c>
      <c r="AS12" s="27">
        <v>45</v>
      </c>
      <c r="AT12" s="27">
        <v>46</v>
      </c>
      <c r="AU12" s="27">
        <v>47</v>
      </c>
      <c r="AV12" s="27">
        <v>48</v>
      </c>
      <c r="AW12" s="27">
        <v>49</v>
      </c>
      <c r="AX12" s="27">
        <v>50</v>
      </c>
      <c r="AY12" s="27">
        <v>51</v>
      </c>
      <c r="AZ12" s="27">
        <v>52</v>
      </c>
      <c r="BA12" s="27">
        <v>8</v>
      </c>
      <c r="BB12" s="27">
        <v>9</v>
      </c>
      <c r="BC12" s="27">
        <v>10</v>
      </c>
      <c r="IA12" s="23"/>
      <c r="IB12" s="23"/>
      <c r="IC12" s="23"/>
      <c r="ID12" s="23"/>
      <c r="IE12" s="23"/>
      <c r="IF12" s="24"/>
      <c r="IG12" s="24"/>
      <c r="IH12" s="24"/>
      <c r="II12" s="24"/>
    </row>
    <row r="13" spans="1:243" s="44" customFormat="1" ht="32.25" customHeight="1">
      <c r="A13" s="28">
        <v>1</v>
      </c>
      <c r="B13" s="29" t="s">
        <v>49</v>
      </c>
      <c r="C13" s="30"/>
      <c r="D13" s="31"/>
      <c r="E13" s="32"/>
      <c r="F13" s="33"/>
      <c r="G13" s="34"/>
      <c r="H13" s="34"/>
      <c r="I13" s="35"/>
      <c r="J13" s="36"/>
      <c r="K13" s="37"/>
      <c r="L13" s="37"/>
      <c r="M13" s="38"/>
      <c r="N13" s="39"/>
      <c r="O13" s="39"/>
      <c r="P13" s="40"/>
      <c r="Q13" s="39"/>
      <c r="R13" s="39"/>
      <c r="S13" s="41"/>
      <c r="T13" s="27"/>
      <c r="U13" s="27"/>
      <c r="V13" s="27"/>
      <c r="W13" s="27"/>
      <c r="X13" s="27"/>
      <c r="Y13" s="27"/>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42"/>
      <c r="BB13" s="42"/>
      <c r="BC13" s="43"/>
      <c r="IA13" s="45">
        <v>1</v>
      </c>
      <c r="IB13" s="45" t="s">
        <v>49</v>
      </c>
      <c r="IC13" s="45"/>
      <c r="ID13" s="45"/>
      <c r="IE13" s="45"/>
      <c r="IF13" s="46"/>
      <c r="IG13" s="46"/>
      <c r="IH13" s="46"/>
      <c r="II13" s="46"/>
    </row>
    <row r="14" spans="1:243" s="44" customFormat="1" ht="49.5">
      <c r="A14" s="82">
        <v>1.01</v>
      </c>
      <c r="B14" s="76" t="s">
        <v>44</v>
      </c>
      <c r="C14" s="30" t="s">
        <v>48</v>
      </c>
      <c r="D14" s="91">
        <v>8000</v>
      </c>
      <c r="E14" s="92" t="s">
        <v>43</v>
      </c>
      <c r="F14" s="33">
        <v>100</v>
      </c>
      <c r="G14" s="47"/>
      <c r="H14" s="34"/>
      <c r="I14" s="35" t="s">
        <v>32</v>
      </c>
      <c r="J14" s="36">
        <f>IF(I14="Less(-)",-1,1)</f>
        <v>1</v>
      </c>
      <c r="K14" s="37" t="s">
        <v>33</v>
      </c>
      <c r="L14" s="37" t="s">
        <v>4</v>
      </c>
      <c r="M14" s="73"/>
      <c r="N14" s="48"/>
      <c r="O14" s="48"/>
      <c r="P14" s="49"/>
      <c r="Q14" s="48"/>
      <c r="R14" s="48"/>
      <c r="S14" s="50"/>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42">
        <f>total_amount_ba($B$2,$D$2,D14,F14,J14,K14,M14)</f>
        <v>0</v>
      </c>
      <c r="BB14" s="42">
        <f>BA14+SUM(N14:AZ14)</f>
        <v>0</v>
      </c>
      <c r="BC14" s="43" t="str">
        <f>SpellNumber(L14,BB14)</f>
        <v>INR Zero Only</v>
      </c>
      <c r="IA14" s="45">
        <v>1.01</v>
      </c>
      <c r="IB14" s="45" t="s">
        <v>44</v>
      </c>
      <c r="IC14" s="45" t="s">
        <v>48</v>
      </c>
      <c r="ID14" s="45">
        <v>8000</v>
      </c>
      <c r="IE14" s="45" t="s">
        <v>43</v>
      </c>
      <c r="IF14" s="46"/>
      <c r="IG14" s="46"/>
      <c r="IH14" s="46"/>
      <c r="II14" s="46"/>
    </row>
    <row r="15" spans="1:243" s="44" customFormat="1" ht="33" customHeight="1">
      <c r="A15" s="79" t="s">
        <v>34</v>
      </c>
      <c r="B15" s="53"/>
      <c r="C15" s="54"/>
      <c r="D15" s="55"/>
      <c r="E15" s="55"/>
      <c r="F15" s="55"/>
      <c r="G15" s="55"/>
      <c r="H15" s="56"/>
      <c r="I15" s="56"/>
      <c r="J15" s="56"/>
      <c r="K15" s="56"/>
      <c r="L15" s="57"/>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9">
        <f>SUM(BA13:BA14)</f>
        <v>0</v>
      </c>
      <c r="BB15" s="59">
        <f>SUM(BB13:BB14)</f>
        <v>0</v>
      </c>
      <c r="BC15" s="43" t="str">
        <f>SpellNumber($E$2,BA15)</f>
        <v>INR Zero Only</v>
      </c>
      <c r="IA15" s="45"/>
      <c r="IB15" s="45"/>
      <c r="IC15" s="45"/>
      <c r="ID15" s="45"/>
      <c r="IE15" s="45"/>
      <c r="IF15" s="46"/>
      <c r="IG15" s="46"/>
      <c r="IH15" s="46"/>
      <c r="II15" s="46"/>
    </row>
    <row r="16" spans="1:243" s="68" customFormat="1" ht="39" customHeight="1" hidden="1">
      <c r="A16" s="80" t="s">
        <v>35</v>
      </c>
      <c r="B16" s="60"/>
      <c r="C16" s="61"/>
      <c r="D16" s="62"/>
      <c r="E16" s="74" t="s">
        <v>36</v>
      </c>
      <c r="F16" s="75"/>
      <c r="G16" s="63"/>
      <c r="H16" s="64"/>
      <c r="I16" s="64"/>
      <c r="J16" s="64"/>
      <c r="K16" s="65"/>
      <c r="L16" s="66"/>
      <c r="M16" s="67"/>
      <c r="O16" s="44"/>
      <c r="P16" s="44"/>
      <c r="Q16" s="44"/>
      <c r="R16" s="44"/>
      <c r="S16" s="44"/>
      <c r="BA16" s="69">
        <f>IF(ISBLANK(F16),0,IF(E16="Excess (+)",ROUND(BA15+(BA15*F16),2),IF(E16="Less (-)",ROUND(BA15+(BA15*F16*(-1)),2),0)))</f>
        <v>0</v>
      </c>
      <c r="BB16" s="70">
        <f>ROUND(BA16,0)</f>
        <v>0</v>
      </c>
      <c r="BC16" s="43" t="str">
        <f>SpellNumber(L16,BB16)</f>
        <v> Zero Only</v>
      </c>
      <c r="IA16" s="71"/>
      <c r="IB16" s="71"/>
      <c r="IC16" s="71"/>
      <c r="ID16" s="71"/>
      <c r="IE16" s="71"/>
      <c r="IF16" s="72"/>
      <c r="IG16" s="72"/>
      <c r="IH16" s="72"/>
      <c r="II16" s="72"/>
    </row>
    <row r="17" spans="1:243" s="68" customFormat="1" ht="51" customHeight="1">
      <c r="A17" s="79" t="s">
        <v>37</v>
      </c>
      <c r="B17" s="52"/>
      <c r="C17" s="84" t="str">
        <f>SpellNumber($E$2,BA15)</f>
        <v>INR Zero Only</v>
      </c>
      <c r="D17" s="84"/>
      <c r="E17" s="84"/>
      <c r="F17" s="84"/>
      <c r="G17" s="84"/>
      <c r="H17" s="84"/>
      <c r="I17" s="84"/>
      <c r="J17" s="84"/>
      <c r="K17" s="84"/>
      <c r="L17" s="84"/>
      <c r="M17" s="84"/>
      <c r="N17" s="84"/>
      <c r="O17" s="84"/>
      <c r="P17" s="84"/>
      <c r="Q17" s="84"/>
      <c r="R17" s="84"/>
      <c r="S17" s="84"/>
      <c r="T17" s="84"/>
      <c r="U17" s="84"/>
      <c r="V17" s="84"/>
      <c r="W17" s="84"/>
      <c r="X17" s="84"/>
      <c r="Y17" s="84"/>
      <c r="Z17" s="84"/>
      <c r="AA17" s="84"/>
      <c r="AB17" s="84"/>
      <c r="AC17" s="84"/>
      <c r="AD17" s="84"/>
      <c r="AE17" s="84"/>
      <c r="AF17" s="84"/>
      <c r="AG17" s="84"/>
      <c r="AH17" s="84"/>
      <c r="AI17" s="84"/>
      <c r="AJ17" s="84"/>
      <c r="AK17" s="84"/>
      <c r="AL17" s="84"/>
      <c r="AM17" s="84"/>
      <c r="AN17" s="84"/>
      <c r="AO17" s="84"/>
      <c r="AP17" s="84"/>
      <c r="AQ17" s="84"/>
      <c r="AR17" s="84"/>
      <c r="AS17" s="84"/>
      <c r="AT17" s="84"/>
      <c r="AU17" s="84"/>
      <c r="AV17" s="84"/>
      <c r="AW17" s="84"/>
      <c r="AX17" s="84"/>
      <c r="AY17" s="84"/>
      <c r="AZ17" s="84"/>
      <c r="BA17" s="84"/>
      <c r="BB17" s="84"/>
      <c r="BC17" s="84"/>
      <c r="IA17" s="71"/>
      <c r="IB17" s="71"/>
      <c r="IC17" s="71"/>
      <c r="ID17" s="71"/>
      <c r="IE17" s="71"/>
      <c r="IF17" s="72"/>
      <c r="IG17" s="72"/>
      <c r="IH17" s="72"/>
      <c r="II17" s="72"/>
    </row>
  </sheetData>
  <sheetProtection password="CCB5" sheet="1" selectLockedCells="1"/>
  <mergeCells count="8">
    <mergeCell ref="A9:BC9"/>
    <mergeCell ref="C17:BC17"/>
    <mergeCell ref="A1:L1"/>
    <mergeCell ref="A4:BC4"/>
    <mergeCell ref="A5:BC5"/>
    <mergeCell ref="A6:BC6"/>
    <mergeCell ref="A7:BC7"/>
    <mergeCell ref="B8:BC8"/>
  </mergeCells>
  <dataValidations count="18">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list" allowBlank="1" showErrorMessage="1" sqref="C2">
      <formula1>"Normal,SingleWindow,Alternate"</formula1>
      <formula2>0</formula2>
    </dataValidation>
    <dataValidation type="list" allowBlank="1" showInputMessage="1" showErrorMessage="1" sqref="L14 L13">
      <formula1>"INR"</formula1>
    </dataValidation>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4">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4">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F13:F14 D13:D14">
      <formula1>0</formula1>
      <formula2>999999999999999</formula2>
    </dataValidation>
    <dataValidation type="list" allowBlank="1" showErrorMessage="1" sqref="K13:K14">
      <formula1>"Partial Conversion,Full Conversion"</formula1>
      <formula2>0</formula2>
    </dataValidation>
  </dataValidations>
  <printOptions/>
  <pageMargins left="0.55" right="0.3298611111111111" top="0.6097222222222223" bottom="0.5097222222222222" header="0.5118055555555555" footer="0.5118055555555555"/>
  <pageSetup fitToHeight="0" fitToWidth="1" horizontalDpi="300" verticalDpi="300" orientation="landscape" paperSize="9" scale="76"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N9" sqref="N9"/>
    </sheetView>
  </sheetViews>
  <sheetFormatPr defaultColWidth="9.140625" defaultRowHeight="15"/>
  <sheetData>
    <row r="6" spans="5:11" ht="15">
      <c r="E6" s="89" t="s">
        <v>38</v>
      </c>
      <c r="F6" s="89"/>
      <c r="G6" s="89"/>
      <c r="H6" s="89"/>
      <c r="I6" s="89"/>
      <c r="J6" s="89"/>
      <c r="K6" s="89"/>
    </row>
    <row r="7" spans="5:11" ht="15">
      <c r="E7" s="90"/>
      <c r="F7" s="90"/>
      <c r="G7" s="90"/>
      <c r="H7" s="90"/>
      <c r="I7" s="90"/>
      <c r="J7" s="90"/>
      <c r="K7" s="90"/>
    </row>
    <row r="8" spans="5:11" ht="15">
      <c r="E8" s="90"/>
      <c r="F8" s="90"/>
      <c r="G8" s="90"/>
      <c r="H8" s="90"/>
      <c r="I8" s="90"/>
      <c r="J8" s="90"/>
      <c r="K8" s="90"/>
    </row>
    <row r="9" spans="5:11" ht="15">
      <c r="E9" s="90"/>
      <c r="F9" s="90"/>
      <c r="G9" s="90"/>
      <c r="H9" s="90"/>
      <c r="I9" s="90"/>
      <c r="J9" s="90"/>
      <c r="K9" s="90"/>
    </row>
    <row r="10" spans="5:11" ht="15">
      <c r="E10" s="90"/>
      <c r="F10" s="90"/>
      <c r="G10" s="90"/>
      <c r="H10" s="90"/>
      <c r="I10" s="90"/>
      <c r="J10" s="90"/>
      <c r="K10" s="90"/>
    </row>
    <row r="11" spans="5:11" ht="15">
      <c r="E11" s="90"/>
      <c r="F11" s="90"/>
      <c r="G11" s="90"/>
      <c r="H11" s="90"/>
      <c r="I11" s="90"/>
      <c r="J11" s="90"/>
      <c r="K11" s="90"/>
    </row>
    <row r="12" spans="5:11" ht="15">
      <c r="E12" s="90"/>
      <c r="F12" s="90"/>
      <c r="G12" s="90"/>
      <c r="H12" s="90"/>
      <c r="I12" s="90"/>
      <c r="J12" s="90"/>
      <c r="K12" s="90"/>
    </row>
    <row r="13" spans="5:11" ht="15">
      <c r="E13" s="90"/>
      <c r="F13" s="90"/>
      <c r="G13" s="90"/>
      <c r="H13" s="90"/>
      <c r="I13" s="90"/>
      <c r="J13" s="90"/>
      <c r="K13" s="90"/>
    </row>
    <row r="14" spans="5:11" ht="15">
      <c r="E14" s="90"/>
      <c r="F14" s="90"/>
      <c r="G14" s="90"/>
      <c r="H14" s="90"/>
      <c r="I14" s="90"/>
      <c r="J14" s="90"/>
      <c r="K14" s="90"/>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raji</cp:lastModifiedBy>
  <cp:lastPrinted>2022-06-22T04:51:45Z</cp:lastPrinted>
  <dcterms:created xsi:type="dcterms:W3CDTF">2009-01-30T06:42:42Z</dcterms:created>
  <dcterms:modified xsi:type="dcterms:W3CDTF">2022-07-06T02:19:53Z</dcterms:modified>
  <cp:category/>
  <cp:version/>
  <cp:contentType/>
  <cp:contentStatus/>
  <cp:revision>31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